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0515" windowHeight="673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<sst xmlns="http://schemas.openxmlformats.org/spreadsheetml/2006/main" count="65" uniqueCount="44">
  <si>
    <t>% inscrits</t>
  </si>
  <si>
    <t>% votants</t>
  </si>
  <si>
    <t>EM</t>
  </si>
  <si>
    <t>MLP</t>
  </si>
  <si>
    <t>voix</t>
  </si>
  <si>
    <t>% exprimés</t>
  </si>
  <si>
    <t>exprimés</t>
  </si>
  <si>
    <t>A</t>
  </si>
  <si>
    <t>B</t>
  </si>
  <si>
    <t>C</t>
  </si>
  <si>
    <t>D</t>
  </si>
  <si>
    <t>nuls</t>
  </si>
  <si>
    <t>blancs</t>
  </si>
  <si>
    <t>votants</t>
  </si>
  <si>
    <t>abstentions</t>
  </si>
  <si>
    <t>inscrits</t>
  </si>
  <si>
    <t>en raison des arrondis à la deuxième décimale, la somme des pourcentages peut ne pas être égale à 100%</t>
  </si>
  <si>
    <t>--</t>
  </si>
  <si>
    <t>calculs automatiques depuis les données récupérées en ligne :</t>
  </si>
  <si>
    <t xml:space="preserve">population </t>
  </si>
  <si>
    <t>population</t>
  </si>
  <si>
    <t>% C</t>
  </si>
  <si>
    <t>candidat n°2</t>
  </si>
  <si>
    <t>candidat n°1</t>
  </si>
  <si>
    <t>candidats</t>
  </si>
  <si>
    <t>C1</t>
  </si>
  <si>
    <t>C2</t>
  </si>
  <si>
    <t>C3</t>
  </si>
  <si>
    <t>= C1 + C2 + C3</t>
  </si>
  <si>
    <t>= A - C</t>
  </si>
  <si>
    <r>
      <t xml:space="preserve">sources des données depuis  </t>
    </r>
    <r>
      <rPr>
        <b/>
        <sz val="9"/>
        <color indexed="8"/>
        <rFont val="Century Gothic"/>
        <family val="2"/>
      </rPr>
      <t>interieur.gouv.fr</t>
    </r>
    <r>
      <rPr>
        <sz val="9"/>
        <color indexed="8"/>
        <rFont val="Calibri"/>
        <family val="2"/>
      </rPr>
      <t xml:space="preserve"> :</t>
    </r>
  </si>
  <si>
    <t>L’article 7 de la Constitution dispose que le président est élu à la majorité absolue* des suffrages exprimés. Si celle-ci n’est pas obtenue au premier tour de scrutin, il est procédé, le quatorzième jour suivant, à un second tour. 
Seuls peuvent s’y présenter les deux candidats qui, le cas échéant après retrait de candidats plus favorisés, se trouvent avoir recueilli le plus grand nombre de suffrages au premier tour.</t>
  </si>
  <si>
    <t>Lors du dépouillement, sont comptabilisés les suffrages en faveur de chaque candidat. Les bulletins raturés ou non-conformes au code électoral sont déclarés nuls.</t>
  </si>
  <si>
    <t>Les votes blancs (bulletins vierges ou les enveloppes vides) ne sont plus assimilés à des votes nuls depuis la loi du 21 février 2014. Cette dernière vise à prendre en considération le vote des électeurs qui, par un vote blanc, signifient leur refus de choisir entre les candidats en lice. Elle prévoit que les votes blancs soient désormais décomptés séparément des votes nuls et annexés en tant que tels au procès-verbal. Le nombre des votes blancs n’intervient toutefois pas dans la détermination du nombre des suffrages exprimés, mais il est mentionné dans les résultats du scrutin.</t>
  </si>
  <si>
    <t>La nouvelle rédaction de l’article L. 65 du code électoral qui découle de la loi du 21 février 2014 s’applique bien à l’élection présidentielle.</t>
  </si>
  <si>
    <t>La loi organique du 25 avril 2016 a en effet modifié l’article 4 de la loi du 6 novembre 1962 relative à l’élection du Président de la République. Selon cet article, les dispositions du code électoral qui s’applique à l’élection présidentielle sont celles en vigueur à la date de publication de la loi organique n° 2016-506 du 25 avril 2016 de modernisation des règles applicables à l’élection présidentielle (elles intègrent donc les dispositions concernant le vote blanc).</t>
  </si>
  <si>
    <t xml:space="preserve">https://www.legifrance.gouv.fr/eli/loi/2014/2/21/INTX1240667L/jo/texte </t>
  </si>
  <si>
    <t xml:space="preserve">   * Plus de la moitié des suffrages exprimés</t>
  </si>
  <si>
    <t>Election présidentielle, aucune participation minimum n’est exigée.</t>
  </si>
  <si>
    <t>année 2017</t>
  </si>
  <si>
    <t>exemple</t>
  </si>
  <si>
    <t>remplir les valeurs des cases au dessus  comme celle-çi --&gt;</t>
  </si>
  <si>
    <t>Election présidentielle France second tour, résultats</t>
  </si>
  <si>
    <t>% population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</si>
</sst>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9">
    <font>
      <sz val="11"/>
      <color indexed="8"/>
      <name val="Calibri"/>
      <family val="2"/>
    </font>
    <font>
      <sz val="9"/>
      <color indexed="8"/>
      <name val="Calibri"/>
      <family val="2"/>
    </font>
    <font>
      <sz val="10"/>
      <color indexed="8"/>
      <name val="Calibri"/>
      <family val="2"/>
    </font>
    <font>
      <b/>
      <sz val="10"/>
      <color indexed="8"/>
      <name val="Calibri"/>
      <family val="2"/>
    </font>
    <font>
      <b/>
      <sz val="9"/>
      <color indexed="8"/>
      <name val="Century Gothic"/>
      <family val="2"/>
    </font>
    <font>
      <sz val="7"/>
      <color indexed="8"/>
      <name val="Century Gothic"/>
      <family val="2"/>
    </font>
    <font>
      <b/>
      <sz val="11"/>
      <color indexed="8"/>
      <name val="Calibri"/>
      <family val="2"/>
    </font>
    <font>
      <sz val="8"/>
      <color indexed="8"/>
      <name val="Calibri"/>
      <family val="2"/>
    </font>
    <font>
      <i/>
      <sz val="10"/>
      <color indexed="8"/>
      <name val="Calibri"/>
      <family val="2"/>
    </font>
    <font>
      <u val="single"/>
      <sz val="11"/>
      <color indexed="12"/>
      <name val="Calibri"/>
      <family val="2"/>
    </font>
    <font>
      <u val="single"/>
      <sz val="9"/>
      <color indexed="12"/>
      <name val="Calibri"/>
      <family val="2"/>
    </font>
    <font>
      <b/>
      <sz val="10"/>
      <color indexed="9"/>
      <name val="Calibri"/>
      <family val="2"/>
    </font>
    <font>
      <sz val="10"/>
      <color indexed="8"/>
      <name val="Century Gothic"/>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8"/>
        <bgColor indexed="64"/>
      </patternFill>
    </fill>
    <fill>
      <patternFill patternType="lightGray">
        <fgColor indexed="26"/>
        <bgColor indexed="44"/>
      </patternFill>
    </fill>
    <fill>
      <patternFill patternType="lightGray">
        <fgColor indexed="26"/>
        <bgColor indexed="51"/>
      </patternFill>
    </fill>
    <fill>
      <patternFill patternType="lightGray">
        <fgColor indexed="26"/>
        <bgColor indexed="29"/>
      </patternFill>
    </fill>
    <fill>
      <patternFill patternType="lightGray">
        <fgColor indexed="26"/>
        <bgColor indexed="43"/>
      </patternFill>
    </fill>
  </fills>
  <borders count="3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style="dashed"/>
      <bottom style="dashed"/>
    </border>
    <border>
      <left style="medium"/>
      <right style="medium"/>
      <top style="medium"/>
      <bottom style="mediu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double"/>
      <right style="double"/>
      <top style="double"/>
      <bottom style="double"/>
    </border>
    <border>
      <left style="thick"/>
      <right/>
      <top style="thick"/>
      <bottom/>
    </border>
    <border>
      <left/>
      <right/>
      <top style="thick"/>
      <bottom/>
    </border>
    <border>
      <left style="thick"/>
      <right/>
      <top/>
      <bottom/>
    </border>
    <border>
      <left/>
      <right style="thick"/>
      <top/>
      <bottom/>
    </border>
    <border>
      <left/>
      <right style="thick"/>
      <top style="thick"/>
      <bottom/>
    </border>
    <border>
      <left style="medium"/>
      <right style="thick"/>
      <top style="medium"/>
      <bottom style="medium"/>
    </border>
    <border>
      <left style="thick"/>
      <right/>
      <top/>
      <bottom style="hair"/>
    </border>
    <border>
      <left/>
      <right style="thick"/>
      <top/>
      <bottom style="hair"/>
    </border>
    <border>
      <left style="hair"/>
      <right style="hair"/>
      <top style="hair"/>
      <bottom style="hair"/>
    </border>
    <border>
      <left style="hair"/>
      <right style="thick"/>
      <top style="hair"/>
      <bottom style="hair"/>
    </border>
    <border>
      <left style="double"/>
      <right style="double"/>
      <top style="double"/>
      <bottom style="medium"/>
    </border>
    <border>
      <left style="double"/>
      <right style="double"/>
      <top style="medium"/>
      <bottom style="medium"/>
    </border>
    <border>
      <left style="double"/>
      <right style="double"/>
      <top style="medium"/>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5" fillId="0" borderId="0" applyNumberFormat="0" applyFill="0" applyBorder="0" applyAlignment="0" applyProtection="0"/>
    <xf numFmtId="0" fontId="22" fillId="20" borderId="1" applyNumberFormat="0" applyAlignment="0" applyProtection="0"/>
    <xf numFmtId="0" fontId="23" fillId="0" borderId="2" applyNumberFormat="0" applyFill="0" applyAlignment="0" applyProtection="0"/>
    <xf numFmtId="0" fontId="0" fillId="21" borderId="3" applyNumberFormat="0" applyFont="0" applyAlignment="0" applyProtection="0"/>
    <xf numFmtId="0" fontId="20" fillId="7" borderId="1" applyNumberFormat="0" applyAlignment="0" applyProtection="0"/>
    <xf numFmtId="0" fontId="18" fillId="3" borderId="0" applyNumberFormat="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9" fontId="0" fillId="0" borderId="0" applyFont="0" applyFill="0" applyBorder="0" applyAlignment="0" applyProtection="0"/>
    <xf numFmtId="0" fontId="17" fillId="4" borderId="0" applyNumberFormat="0" applyBorder="0" applyAlignment="0" applyProtection="0"/>
    <xf numFmtId="0" fontId="21" fillId="20" borderId="4" applyNumberFormat="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6" fillId="0" borderId="8" applyNumberFormat="0" applyFill="0" applyAlignment="0" applyProtection="0"/>
    <xf numFmtId="0" fontId="24" fillId="23" borderId="9" applyNumberFormat="0" applyAlignment="0" applyProtection="0"/>
  </cellStyleXfs>
  <cellXfs count="132">
    <xf numFmtId="0" fontId="0" fillId="0" borderId="0" xfId="0" applyAlignment="1">
      <alignment/>
    </xf>
    <xf numFmtId="0" fontId="2" fillId="0" borderId="0" xfId="0" applyFont="1" applyAlignment="1">
      <alignment horizontal="left" vertical="center" wrapText="1"/>
    </xf>
    <xf numFmtId="0" fontId="3" fillId="20" borderId="0" xfId="0" applyFont="1" applyFill="1" applyAlignment="1">
      <alignment horizontal="center" vertical="center" wrapText="1"/>
    </xf>
    <xf numFmtId="10" fontId="3" fillId="8" borderId="0" xfId="0" applyNumberFormat="1" applyFont="1" applyFill="1" applyAlignment="1">
      <alignment horizontal="center" vertical="center" wrapText="1"/>
    </xf>
    <xf numFmtId="10" fontId="3" fillId="22" borderId="0" xfId="0" applyNumberFormat="1" applyFont="1" applyFill="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10" fontId="3" fillId="2" borderId="0" xfId="0" applyNumberFormat="1" applyFont="1" applyFill="1" applyAlignment="1">
      <alignment horizontal="center" vertical="center"/>
    </xf>
    <xf numFmtId="10" fontId="3" fillId="11" borderId="0" xfId="0" applyNumberFormat="1" applyFont="1" applyFill="1" applyAlignment="1">
      <alignment horizontal="center" vertical="center"/>
    </xf>
    <xf numFmtId="0" fontId="2" fillId="11" borderId="0" xfId="0" applyFont="1" applyFill="1" applyAlignment="1">
      <alignment horizontal="left" vertical="center"/>
    </xf>
    <xf numFmtId="0" fontId="2" fillId="3" borderId="0" xfId="0" applyFont="1" applyFill="1" applyAlignment="1">
      <alignment horizontal="left" vertical="center"/>
    </xf>
    <xf numFmtId="0" fontId="2" fillId="22" borderId="0" xfId="0" applyFont="1" applyFill="1" applyAlignment="1">
      <alignment horizontal="left" vertical="center"/>
    </xf>
    <xf numFmtId="10" fontId="2" fillId="0" borderId="0" xfId="0" applyNumberFormat="1" applyFont="1"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3" fontId="3"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wrapText="1"/>
    </xf>
    <xf numFmtId="0" fontId="0" fillId="0" borderId="0" xfId="0" applyFont="1" applyAlignment="1">
      <alignment horizontal="left" vertical="center"/>
    </xf>
    <xf numFmtId="0" fontId="5" fillId="0" borderId="0" xfId="0" applyFont="1" applyAlignment="1">
      <alignment horizontal="left" vertical="center"/>
    </xf>
    <xf numFmtId="0" fontId="2" fillId="2" borderId="0" xfId="0" applyFont="1" applyFill="1" applyAlignment="1">
      <alignment horizontal="center" vertical="center"/>
    </xf>
    <xf numFmtId="0" fontId="2" fillId="22" borderId="0" xfId="0" applyFont="1" applyFill="1" applyAlignment="1">
      <alignment horizontal="center" vertical="center"/>
    </xf>
    <xf numFmtId="0" fontId="2" fillId="11" borderId="0" xfId="0" applyFont="1" applyFill="1" applyAlignment="1">
      <alignment horizontal="center" vertical="center"/>
    </xf>
    <xf numFmtId="0" fontId="2" fillId="3" borderId="0" xfId="0" applyFont="1" applyFill="1" applyAlignment="1">
      <alignment horizontal="center" vertical="center"/>
    </xf>
    <xf numFmtId="0" fontId="2" fillId="8" borderId="0" xfId="0" applyFont="1" applyFill="1" applyAlignment="1">
      <alignment horizontal="center" vertical="center"/>
    </xf>
    <xf numFmtId="0" fontId="1" fillId="8" borderId="0" xfId="0" applyFont="1" applyFill="1" applyAlignment="1">
      <alignment horizontal="left" vertical="center"/>
    </xf>
    <xf numFmtId="0" fontId="2" fillId="8" borderId="0" xfId="0" applyFont="1" applyFill="1" applyAlignment="1">
      <alignment horizontal="left" vertical="center"/>
    </xf>
    <xf numFmtId="0" fontId="2" fillId="21" borderId="0" xfId="0" applyFont="1" applyFill="1" applyAlignment="1">
      <alignment horizontal="center" vertical="center"/>
    </xf>
    <xf numFmtId="0" fontId="2" fillId="21" borderId="0" xfId="0" applyFont="1" applyFill="1" applyAlignment="1">
      <alignment horizontal="left" vertical="center" wrapText="1"/>
    </xf>
    <xf numFmtId="0" fontId="2" fillId="4" borderId="0" xfId="0" applyFont="1" applyFill="1" applyAlignment="1">
      <alignment horizontal="center" vertical="center"/>
    </xf>
    <xf numFmtId="0" fontId="2" fillId="4" borderId="0" xfId="0" applyFont="1" applyFill="1" applyAlignment="1">
      <alignment horizontal="left" vertical="center" wrapText="1"/>
    </xf>
    <xf numFmtId="10" fontId="8" fillId="9" borderId="10" xfId="0" applyNumberFormat="1" applyFont="1" applyFill="1" applyBorder="1" applyAlignment="1">
      <alignment horizontal="center" vertical="center"/>
    </xf>
    <xf numFmtId="10" fontId="3" fillId="8" borderId="11" xfId="0" applyNumberFormat="1" applyFont="1" applyFill="1" applyBorder="1" applyAlignment="1">
      <alignment horizontal="center" vertical="center"/>
    </xf>
    <xf numFmtId="10" fontId="3" fillId="11" borderId="11" xfId="0" applyNumberFormat="1" applyFont="1" applyFill="1" applyBorder="1" applyAlignment="1">
      <alignment horizontal="center" vertical="center"/>
    </xf>
    <xf numFmtId="0" fontId="2" fillId="0" borderId="12" xfId="0" applyFont="1" applyBorder="1" applyAlignment="1">
      <alignment horizontal="center" vertical="center"/>
    </xf>
    <xf numFmtId="0" fontId="1" fillId="0" borderId="13" xfId="0" applyFont="1" applyBorder="1" applyAlignment="1">
      <alignment horizontal="left" vertical="center"/>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Border="1" applyAlignment="1">
      <alignment horizontal="center" vertical="center"/>
    </xf>
    <xf numFmtId="0" fontId="2" fillId="0" borderId="15"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left" vertical="center"/>
    </xf>
    <xf numFmtId="0" fontId="10" fillId="0" borderId="0" xfId="45" applyFont="1" applyBorder="1" applyAlignment="1">
      <alignment horizontal="left" vertical="center"/>
    </xf>
    <xf numFmtId="0" fontId="2" fillId="0" borderId="17" xfId="0" applyFont="1" applyBorder="1" applyAlignment="1">
      <alignment horizontal="center" vertical="center"/>
    </xf>
    <xf numFmtId="0" fontId="1" fillId="0" borderId="18" xfId="0" applyFont="1" applyBorder="1" applyAlignment="1">
      <alignment horizontal="left" vertical="center"/>
    </xf>
    <xf numFmtId="0" fontId="1" fillId="0" borderId="18" xfId="0" applyFont="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Border="1" applyAlignment="1">
      <alignment horizontal="center" vertical="center"/>
    </xf>
    <xf numFmtId="0" fontId="2" fillId="0" borderId="20" xfId="0" applyFont="1" applyBorder="1" applyAlignment="1">
      <alignment horizontal="center" vertical="center"/>
    </xf>
    <xf numFmtId="0" fontId="2" fillId="24" borderId="21" xfId="0" applyFont="1" applyFill="1" applyBorder="1" applyAlignment="1">
      <alignment horizontal="center" vertical="center"/>
    </xf>
    <xf numFmtId="0" fontId="1" fillId="24" borderId="22" xfId="0" applyFont="1" applyFill="1" applyBorder="1" applyAlignment="1">
      <alignment horizontal="left" vertical="center"/>
    </xf>
    <xf numFmtId="0" fontId="2" fillId="24" borderId="22" xfId="0" applyFont="1" applyFill="1" applyBorder="1" applyAlignment="1">
      <alignment horizontal="center" vertical="center"/>
    </xf>
    <xf numFmtId="0" fontId="2" fillId="24" borderId="23" xfId="0" applyFont="1" applyFill="1" applyBorder="1" applyAlignment="1">
      <alignment horizontal="center" vertical="center"/>
    </xf>
    <xf numFmtId="10" fontId="2" fillId="24" borderId="24" xfId="0" applyNumberFormat="1" applyFont="1" applyFill="1" applyBorder="1" applyAlignment="1">
      <alignment horizontal="center" vertical="center"/>
    </xf>
    <xf numFmtId="10" fontId="2" fillId="24" borderId="22" xfId="0" applyNumberFormat="1" applyFont="1" applyFill="1" applyBorder="1" applyAlignment="1">
      <alignment horizontal="center" vertical="center"/>
    </xf>
    <xf numFmtId="10" fontId="2" fillId="24" borderId="25" xfId="0" applyNumberFormat="1" applyFont="1" applyFill="1" applyBorder="1" applyAlignment="1">
      <alignment horizontal="center" vertical="center"/>
    </xf>
    <xf numFmtId="0" fontId="11" fillId="24" borderId="0" xfId="0" applyFont="1" applyFill="1" applyBorder="1" applyAlignment="1">
      <alignment horizontal="left" vertical="center"/>
    </xf>
    <xf numFmtId="0" fontId="2" fillId="24" borderId="0" xfId="0" applyFont="1" applyFill="1" applyBorder="1" applyAlignment="1">
      <alignment horizontal="center" vertical="center"/>
    </xf>
    <xf numFmtId="10" fontId="2" fillId="24" borderId="0" xfId="0" applyNumberFormat="1" applyFont="1" applyFill="1" applyBorder="1" applyAlignment="1">
      <alignment horizontal="center" vertical="center"/>
    </xf>
    <xf numFmtId="0" fontId="1" fillId="24" borderId="0" xfId="0" applyFont="1" applyFill="1" applyBorder="1" applyAlignment="1">
      <alignment horizontal="left" vertical="center"/>
    </xf>
    <xf numFmtId="0" fontId="2" fillId="24" borderId="0" xfId="0" applyFont="1" applyFill="1" applyBorder="1" applyAlignment="1">
      <alignment horizontal="left" vertical="center"/>
    </xf>
    <xf numFmtId="0" fontId="3" fillId="8" borderId="0" xfId="0" applyFont="1" applyFill="1" applyBorder="1" applyAlignment="1">
      <alignment horizontal="center" vertical="center"/>
    </xf>
    <xf numFmtId="10" fontId="3" fillId="8" borderId="0" xfId="0" applyNumberFormat="1" applyFont="1" applyFill="1" applyBorder="1" applyAlignment="1">
      <alignment horizontal="center" vertical="center"/>
    </xf>
    <xf numFmtId="10" fontId="3" fillId="11" borderId="0" xfId="0" applyNumberFormat="1" applyFont="1" applyFill="1" applyBorder="1" applyAlignment="1">
      <alignment horizontal="center" vertical="center"/>
    </xf>
    <xf numFmtId="10" fontId="3" fillId="9" borderId="0" xfId="0" applyNumberFormat="1" applyFont="1" applyFill="1" applyBorder="1" applyAlignment="1">
      <alignment horizontal="center" vertical="center"/>
    </xf>
    <xf numFmtId="10" fontId="3" fillId="22" borderId="24" xfId="0" applyNumberFormat="1" applyFont="1" applyFill="1" applyBorder="1" applyAlignment="1">
      <alignment horizontal="center" vertical="center"/>
    </xf>
    <xf numFmtId="0" fontId="2" fillId="8" borderId="23" xfId="0" applyFont="1" applyFill="1" applyBorder="1" applyAlignment="1">
      <alignment horizontal="center" vertical="center"/>
    </xf>
    <xf numFmtId="0" fontId="2" fillId="8" borderId="0" xfId="0" applyFont="1" applyFill="1" applyBorder="1" applyAlignment="1">
      <alignment horizontal="left" vertical="center"/>
    </xf>
    <xf numFmtId="0" fontId="2" fillId="2" borderId="23" xfId="0" applyFont="1" applyFill="1" applyBorder="1" applyAlignment="1">
      <alignment horizontal="center" vertical="center"/>
    </xf>
    <xf numFmtId="0" fontId="2" fillId="11" borderId="23" xfId="0" applyFont="1" applyFill="1" applyBorder="1" applyAlignment="1">
      <alignment horizontal="center" vertical="center"/>
    </xf>
    <xf numFmtId="0" fontId="2" fillId="11" borderId="0" xfId="0" applyFont="1" applyFill="1" applyBorder="1" applyAlignment="1">
      <alignment horizontal="left" vertical="center"/>
    </xf>
    <xf numFmtId="0" fontId="2" fillId="9" borderId="23" xfId="0" applyFont="1" applyFill="1" applyBorder="1" applyAlignment="1">
      <alignment horizontal="center" vertical="center"/>
    </xf>
    <xf numFmtId="0" fontId="2" fillId="9" borderId="0" xfId="0" applyFont="1" applyFill="1" applyBorder="1" applyAlignment="1" quotePrefix="1">
      <alignment horizontal="left" vertical="center"/>
    </xf>
    <xf numFmtId="0" fontId="2" fillId="22" borderId="23" xfId="0" applyFont="1" applyFill="1" applyBorder="1" applyAlignment="1">
      <alignment horizontal="center" vertical="center"/>
    </xf>
    <xf numFmtId="0" fontId="2" fillId="22" borderId="0" xfId="0" applyFont="1" applyFill="1" applyBorder="1" applyAlignment="1" quotePrefix="1">
      <alignment horizontal="left" vertical="center"/>
    </xf>
    <xf numFmtId="0" fontId="2" fillId="21" borderId="23" xfId="0" applyFont="1" applyFill="1" applyBorder="1" applyAlignment="1">
      <alignment horizontal="center" vertical="center"/>
    </xf>
    <xf numFmtId="0" fontId="2" fillId="21" borderId="0" xfId="0" applyFont="1" applyFill="1" applyBorder="1" applyAlignment="1">
      <alignment horizontal="left" vertical="center"/>
    </xf>
    <xf numFmtId="10" fontId="3" fillId="22" borderId="26" xfId="0" applyNumberFormat="1" applyFont="1" applyFill="1" applyBorder="1" applyAlignment="1">
      <alignment horizontal="center" vertical="center"/>
    </xf>
    <xf numFmtId="0" fontId="2" fillId="4" borderId="23" xfId="0" applyFont="1" applyFill="1" applyBorder="1" applyAlignment="1">
      <alignment horizontal="center" vertical="center"/>
    </xf>
    <xf numFmtId="0" fontId="2" fillId="4" borderId="0" xfId="0" applyFont="1" applyFill="1" applyBorder="1" applyAlignment="1">
      <alignment horizontal="left" vertical="center"/>
    </xf>
    <xf numFmtId="0" fontId="2" fillId="24" borderId="27" xfId="0" applyFont="1" applyFill="1" applyBorder="1" applyAlignment="1">
      <alignment horizontal="center" vertical="center"/>
    </xf>
    <xf numFmtId="0" fontId="2" fillId="24" borderId="18" xfId="0" applyFont="1" applyFill="1" applyBorder="1" applyAlignment="1">
      <alignment horizontal="left" vertical="center"/>
    </xf>
    <xf numFmtId="0" fontId="2" fillId="24" borderId="18" xfId="0" applyFont="1" applyFill="1" applyBorder="1" applyAlignment="1">
      <alignment horizontal="center" vertical="center"/>
    </xf>
    <xf numFmtId="0" fontId="2" fillId="24" borderId="28" xfId="0" applyFont="1" applyFill="1" applyBorder="1" applyAlignment="1">
      <alignment horizontal="center" vertical="center"/>
    </xf>
    <xf numFmtId="10" fontId="2" fillId="25" borderId="29" xfId="0" applyNumberFormat="1" applyFont="1" applyFill="1" applyBorder="1" applyAlignment="1">
      <alignment horizontal="center" vertical="center"/>
    </xf>
    <xf numFmtId="10" fontId="2" fillId="8" borderId="29" xfId="0" applyNumberFormat="1" applyFont="1" applyFill="1" applyBorder="1" applyAlignment="1" quotePrefix="1">
      <alignment horizontal="center" vertical="center"/>
    </xf>
    <xf numFmtId="10" fontId="2" fillId="11" borderId="29" xfId="0" applyNumberFormat="1" applyFont="1" applyFill="1" applyBorder="1" applyAlignment="1" quotePrefix="1">
      <alignment horizontal="center" vertical="center"/>
    </xf>
    <xf numFmtId="10" fontId="2" fillId="9" borderId="29" xfId="0" applyNumberFormat="1" applyFont="1" applyFill="1" applyBorder="1" applyAlignment="1" quotePrefix="1">
      <alignment horizontal="center" vertical="center"/>
    </xf>
    <xf numFmtId="10" fontId="2" fillId="22" borderId="30" xfId="0" applyNumberFormat="1" applyFont="1" applyFill="1" applyBorder="1" applyAlignment="1" quotePrefix="1">
      <alignment horizontal="center" vertical="center"/>
    </xf>
    <xf numFmtId="10" fontId="3" fillId="8" borderId="29" xfId="0" applyNumberFormat="1" applyFont="1" applyFill="1" applyBorder="1" applyAlignment="1">
      <alignment horizontal="center" vertical="center"/>
    </xf>
    <xf numFmtId="10" fontId="2" fillId="26" borderId="29" xfId="0" applyNumberFormat="1" applyFont="1" applyFill="1" applyBorder="1" applyAlignment="1" quotePrefix="1">
      <alignment horizontal="center" vertical="center"/>
    </xf>
    <xf numFmtId="10" fontId="3" fillId="11" borderId="29" xfId="0" applyNumberFormat="1" applyFont="1" applyFill="1" applyBorder="1" applyAlignment="1" quotePrefix="1">
      <alignment horizontal="center" vertical="center"/>
    </xf>
    <xf numFmtId="10" fontId="2" fillId="27" borderId="29" xfId="0" applyNumberFormat="1" applyFont="1" applyFill="1" applyBorder="1" applyAlignment="1" quotePrefix="1">
      <alignment horizontal="center" vertical="center"/>
    </xf>
    <xf numFmtId="10" fontId="3" fillId="11" borderId="29" xfId="0" applyNumberFormat="1" applyFont="1" applyFill="1" applyBorder="1" applyAlignment="1">
      <alignment horizontal="center" vertical="center"/>
    </xf>
    <xf numFmtId="10" fontId="8" fillId="9" borderId="29" xfId="0" applyNumberFormat="1" applyFont="1" applyFill="1" applyBorder="1" applyAlignment="1">
      <alignment horizontal="center" vertical="center"/>
    </xf>
    <xf numFmtId="10" fontId="2" fillId="28" borderId="30" xfId="0" applyNumberFormat="1" applyFont="1" applyFill="1" applyBorder="1" applyAlignment="1">
      <alignment horizontal="center" vertical="center"/>
    </xf>
    <xf numFmtId="3" fontId="3" fillId="24" borderId="0" xfId="0" applyNumberFormat="1" applyFont="1" applyFill="1" applyBorder="1" applyAlignment="1">
      <alignment horizontal="center" vertical="center"/>
    </xf>
    <xf numFmtId="3" fontId="2" fillId="24" borderId="0" xfId="0" applyNumberFormat="1" applyFont="1" applyFill="1" applyBorder="1" applyAlignment="1">
      <alignment horizontal="center" vertical="center"/>
    </xf>
    <xf numFmtId="3" fontId="2" fillId="21" borderId="29" xfId="0" applyNumberFormat="1" applyFont="1" applyFill="1" applyBorder="1" applyAlignment="1">
      <alignment horizontal="center" vertical="center"/>
    </xf>
    <xf numFmtId="3" fontId="2" fillId="4" borderId="29" xfId="0" applyNumberFormat="1" applyFont="1" applyFill="1" applyBorder="1" applyAlignment="1">
      <alignment horizontal="center" vertical="center"/>
    </xf>
    <xf numFmtId="3" fontId="2" fillId="8" borderId="29" xfId="0" applyNumberFormat="1" applyFont="1" applyFill="1" applyBorder="1" applyAlignment="1">
      <alignment horizontal="center" vertical="center"/>
    </xf>
    <xf numFmtId="3" fontId="2" fillId="2" borderId="29" xfId="0" applyNumberFormat="1" applyFont="1" applyFill="1" applyBorder="1" applyAlignment="1">
      <alignment horizontal="center" vertical="center"/>
    </xf>
    <xf numFmtId="3" fontId="2" fillId="11" borderId="29" xfId="0" applyNumberFormat="1" applyFont="1" applyFill="1" applyBorder="1" applyAlignment="1">
      <alignment horizontal="center" vertical="center"/>
    </xf>
    <xf numFmtId="3" fontId="2" fillId="9" borderId="29" xfId="0" applyNumberFormat="1" applyFont="1" applyFill="1" applyBorder="1" applyAlignment="1">
      <alignment horizontal="center" vertical="center"/>
    </xf>
    <xf numFmtId="3" fontId="2" fillId="22" borderId="29" xfId="0" applyNumberFormat="1" applyFont="1" applyFill="1" applyBorder="1" applyAlignment="1">
      <alignment horizontal="center" vertical="center"/>
    </xf>
    <xf numFmtId="10" fontId="2" fillId="2" borderId="29" xfId="0" applyNumberFormat="1" applyFont="1" applyFill="1" applyBorder="1" applyAlignment="1">
      <alignment horizontal="center" vertical="center" wrapText="1"/>
    </xf>
    <xf numFmtId="10" fontId="2" fillId="22" borderId="29" xfId="0" applyNumberFormat="1" applyFont="1" applyFill="1" applyBorder="1" applyAlignment="1">
      <alignment horizontal="center" vertical="center" wrapText="1"/>
    </xf>
    <xf numFmtId="10" fontId="2" fillId="2" borderId="29" xfId="0" applyNumberFormat="1" applyFont="1" applyFill="1" applyBorder="1" applyAlignment="1">
      <alignment horizontal="center" vertical="center"/>
    </xf>
    <xf numFmtId="10" fontId="2" fillId="11" borderId="29" xfId="0" applyNumberFormat="1" applyFont="1" applyFill="1" applyBorder="1" applyAlignment="1">
      <alignment horizontal="center" vertical="center"/>
    </xf>
    <xf numFmtId="0" fontId="6" fillId="0" borderId="0" xfId="0" applyFont="1" applyAlignment="1">
      <alignment horizontal="left" vertical="center"/>
    </xf>
    <xf numFmtId="3" fontId="3" fillId="0" borderId="20" xfId="0" applyNumberFormat="1" applyFont="1" applyFill="1" applyBorder="1" applyAlignment="1" applyProtection="1">
      <alignment horizontal="center" vertical="center"/>
      <protection locked="0"/>
    </xf>
    <xf numFmtId="3" fontId="3" fillId="0" borderId="31" xfId="0" applyNumberFormat="1" applyFont="1" applyFill="1" applyBorder="1" applyAlignment="1" applyProtection="1">
      <alignment horizontal="center" vertical="center"/>
      <protection locked="0"/>
    </xf>
    <xf numFmtId="3" fontId="2" fillId="0" borderId="32" xfId="0" applyNumberFormat="1" applyFont="1" applyFill="1" applyBorder="1" applyAlignment="1" applyProtection="1">
      <alignment horizontal="center" vertical="center"/>
      <protection locked="0"/>
    </xf>
    <xf numFmtId="3" fontId="2" fillId="0" borderId="33" xfId="0" applyNumberFormat="1" applyFont="1" applyFill="1" applyBorder="1" applyAlignment="1" applyProtection="1">
      <alignment horizontal="center" vertical="center"/>
      <protection locked="0"/>
    </xf>
    <xf numFmtId="3" fontId="2" fillId="0" borderId="31" xfId="0" applyNumberFormat="1" applyFont="1" applyFill="1" applyBorder="1" applyAlignment="1" applyProtection="1">
      <alignment horizontal="center" vertical="center" wrapText="1"/>
      <protection locked="0"/>
    </xf>
    <xf numFmtId="3" fontId="2" fillId="0" borderId="33" xfId="0" applyNumberFormat="1" applyFont="1" applyFill="1" applyBorder="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7" fillId="0" borderId="0" xfId="0" applyFont="1" applyAlignment="1">
      <alignment horizontal="right" vertical="center"/>
    </xf>
    <xf numFmtId="0" fontId="0" fillId="0" borderId="0" xfId="0" applyAlignment="1">
      <alignment vertical="center"/>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0" xfId="0" applyFont="1" applyBorder="1" applyAlignment="1" quotePrefix="1">
      <alignment horizontal="left" vertical="center" wrapText="1"/>
    </xf>
    <xf numFmtId="0" fontId="3" fillId="0" borderId="0" xfId="0" applyFont="1" applyBorder="1" applyAlignment="1">
      <alignment vertical="center" wrapText="1"/>
    </xf>
    <xf numFmtId="0" fontId="3" fillId="0" borderId="16" xfId="0" applyFont="1" applyBorder="1" applyAlignment="1">
      <alignment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5"/>
          <c:y val="0.1"/>
          <c:w val="0.48725"/>
          <c:h val="0.795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(Feuil1!$C$10:$C$12,Feuil1!$C$16:$C$17)</c:f>
              <c:strCache>
                <c:ptCount val="5"/>
                <c:pt idx="0">
                  <c:v>abstentions</c:v>
                </c:pt>
                <c:pt idx="1">
                  <c:v>blancs</c:v>
                </c:pt>
                <c:pt idx="2">
                  <c:v>nuls</c:v>
                </c:pt>
                <c:pt idx="3">
                  <c:v>EM</c:v>
                </c:pt>
                <c:pt idx="4">
                  <c:v>MLP</c:v>
                </c:pt>
              </c:strCache>
            </c:strRef>
          </c:cat>
          <c:val>
            <c:numRef>
              <c:f>(Feuil1!$D$10:$D$12,Feuil1!$D$16:$D$17)</c:f>
              <c:numCache>
                <c:ptCount val="5"/>
                <c:pt idx="0">
                  <c:v>12101366</c:v>
                </c:pt>
                <c:pt idx="1">
                  <c:v>3021499</c:v>
                </c:pt>
                <c:pt idx="2">
                  <c:v>1064225</c:v>
                </c:pt>
                <c:pt idx="3">
                  <c:v>20743128</c:v>
                </c:pt>
                <c:pt idx="4">
                  <c:v>10638475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46"/>
      <c:rotY val="20"/>
      <c:depthPercent val="100"/>
      <c:rAngAx val="1"/>
    </c:view3D>
    <c:plotArea>
      <c:layout>
        <c:manualLayout>
          <c:xMode val="edge"/>
          <c:yMode val="edge"/>
          <c:x val="0.01775"/>
          <c:y val="0.0345"/>
          <c:w val="0.9615"/>
          <c:h val="0.927"/>
        </c:manualLayout>
      </c:layout>
      <c:bar3DChart>
        <c:barDir val="bar"/>
        <c:grouping val="stacked"/>
        <c:varyColors val="0"/>
        <c:ser>
          <c:idx val="0"/>
          <c:order val="0"/>
          <c:spPr>
            <a:solidFill>
              <a:srgbClr val="4BACC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(Feuil1!$C$6,Feuil1!$C$8:$C$9)</c:f>
              <c:strCache>
                <c:ptCount val="3"/>
                <c:pt idx="0">
                  <c:v>population </c:v>
                </c:pt>
                <c:pt idx="1">
                  <c:v>inscrits</c:v>
                </c:pt>
                <c:pt idx="2">
                  <c:v>votants</c:v>
                </c:pt>
              </c:strCache>
            </c:strRef>
          </c:cat>
          <c:val>
            <c:numRef>
              <c:f>(Feuil1!$D$6,Feuil1!$D$8:$D$9)</c:f>
              <c:numCache>
                <c:ptCount val="3"/>
                <c:pt idx="0">
                  <c:v>66990826</c:v>
                </c:pt>
                <c:pt idx="1">
                  <c:v>47568693</c:v>
                </c:pt>
                <c:pt idx="2">
                  <c:v>35467327</c:v>
                </c:pt>
              </c:numCache>
            </c:numRef>
          </c:val>
          <c:shape val="box"/>
        </c:ser>
        <c:overlap val="100"/>
        <c:shape val="box"/>
        <c:axId val="57558605"/>
        <c:axId val="49293602"/>
      </c:bar3DChart>
      <c:catAx>
        <c:axId val="57558605"/>
        <c:scaling>
          <c:orientation val="minMax"/>
        </c:scaling>
        <c:axPos val="l"/>
        <c:delete val="0"/>
        <c:numFmt formatCode="General" sourceLinked="1"/>
        <c:majorTickMark val="none"/>
        <c:minorTickMark val="none"/>
        <c:tickLblPos val="nextTo"/>
        <c:spPr>
          <a:ln w="3175">
            <a:solidFill>
              <a:srgbClr val="808080"/>
            </a:solidFill>
          </a:ln>
        </c:spPr>
        <c:crossAx val="49293602"/>
        <c:crosses val="autoZero"/>
        <c:auto val="1"/>
        <c:lblOffset val="100"/>
        <c:tickLblSkip val="1"/>
        <c:noMultiLvlLbl val="0"/>
      </c:catAx>
      <c:valAx>
        <c:axId val="49293602"/>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755860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18</xdr:row>
      <xdr:rowOff>76200</xdr:rowOff>
    </xdr:from>
    <xdr:to>
      <xdr:col>16</xdr:col>
      <xdr:colOff>85725</xdr:colOff>
      <xdr:row>38</xdr:row>
      <xdr:rowOff>9525</xdr:rowOff>
    </xdr:to>
    <xdr:graphicFrame>
      <xdr:nvGraphicFramePr>
        <xdr:cNvPr id="1" name="Graphique 1"/>
        <xdr:cNvGraphicFramePr/>
      </xdr:nvGraphicFramePr>
      <xdr:xfrm>
        <a:off x="7467600" y="2905125"/>
        <a:ext cx="4562475" cy="2695575"/>
      </xdr:xfrm>
      <a:graphic>
        <a:graphicData uri="http://schemas.openxmlformats.org/drawingml/2006/chart">
          <c:chart xmlns:c="http://schemas.openxmlformats.org/drawingml/2006/chart" r:id="rId1"/>
        </a:graphicData>
      </a:graphic>
    </xdr:graphicFrame>
    <xdr:clientData/>
  </xdr:twoCellAnchor>
  <xdr:twoCellAnchor>
    <xdr:from>
      <xdr:col>10</xdr:col>
      <xdr:colOff>85725</xdr:colOff>
      <xdr:row>1</xdr:row>
      <xdr:rowOff>28575</xdr:rowOff>
    </xdr:from>
    <xdr:to>
      <xdr:col>16</xdr:col>
      <xdr:colOff>85725</xdr:colOff>
      <xdr:row>18</xdr:row>
      <xdr:rowOff>38100</xdr:rowOff>
    </xdr:to>
    <xdr:graphicFrame>
      <xdr:nvGraphicFramePr>
        <xdr:cNvPr id="2" name="Graphique 2"/>
        <xdr:cNvGraphicFramePr/>
      </xdr:nvGraphicFramePr>
      <xdr:xfrm>
        <a:off x="7458075" y="12382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egifrance.gouv.fr/eli/loi/2014/2/21/INTX1240667L/jo/text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J50"/>
  <sheetViews>
    <sheetView showGridLines="0" showRowColHeaders="0" tabSelected="1" zoomScalePageLayoutView="0" workbookViewId="0" topLeftCell="A1">
      <selection activeCell="H22" sqref="H22"/>
    </sheetView>
  </sheetViews>
  <sheetFormatPr defaultColWidth="11.421875" defaultRowHeight="15"/>
  <cols>
    <col min="1" max="1" width="1.57421875" style="5" customWidth="1"/>
    <col min="2" max="2" width="3.57421875" style="5" customWidth="1"/>
    <col min="3" max="3" width="25.421875" style="6" customWidth="1"/>
    <col min="4" max="4" width="10.7109375" style="5" customWidth="1"/>
    <col min="5" max="5" width="1.421875" style="14" customWidth="1"/>
    <col min="6" max="10" width="13.57421875" style="5" customWidth="1"/>
    <col min="11" max="16384" width="11.421875" style="5" customWidth="1"/>
  </cols>
  <sheetData>
    <row r="1" ht="7.5" customHeight="1"/>
    <row r="2" spans="2:7" ht="18" customHeight="1">
      <c r="B2" s="117" t="s">
        <v>42</v>
      </c>
      <c r="G2" s="124" t="s">
        <v>39</v>
      </c>
    </row>
    <row r="3" ht="8.25" customHeight="1">
      <c r="B3" s="19"/>
    </row>
    <row r="4" ht="14.25" customHeight="1">
      <c r="C4" s="13" t="s">
        <v>30</v>
      </c>
    </row>
    <row r="5" ht="14.25" customHeight="1" thickBot="1">
      <c r="C5" s="13"/>
    </row>
    <row r="6" spans="2:4" ht="14.25" customHeight="1" thickBot="1" thickTop="1">
      <c r="B6" s="25"/>
      <c r="C6" s="26" t="s">
        <v>19</v>
      </c>
      <c r="D6" s="118">
        <v>66990826</v>
      </c>
    </row>
    <row r="7" spans="4:10" ht="14.25" thickBot="1" thickTop="1">
      <c r="D7" s="2" t="s">
        <v>4</v>
      </c>
      <c r="E7" s="15"/>
      <c r="F7" s="7" t="s">
        <v>0</v>
      </c>
      <c r="G7" s="8" t="s">
        <v>1</v>
      </c>
      <c r="H7" s="12"/>
      <c r="I7" s="12"/>
      <c r="J7" s="12"/>
    </row>
    <row r="8" spans="2:10" ht="14.25" thickBot="1" thickTop="1">
      <c r="B8" s="21" t="s">
        <v>7</v>
      </c>
      <c r="C8" s="27" t="s">
        <v>15</v>
      </c>
      <c r="D8" s="119">
        <v>47568693</v>
      </c>
      <c r="E8" s="16"/>
      <c r="F8" s="115">
        <f>D8/D8</f>
        <v>1</v>
      </c>
      <c r="G8" s="94" t="s">
        <v>17</v>
      </c>
      <c r="H8" s="12"/>
      <c r="I8" s="12"/>
      <c r="J8" s="12"/>
    </row>
    <row r="9" spans="2:10" ht="13.5" thickBot="1">
      <c r="B9" s="23" t="s">
        <v>8</v>
      </c>
      <c r="C9" s="9" t="s">
        <v>13</v>
      </c>
      <c r="D9" s="120">
        <v>35467327</v>
      </c>
      <c r="E9" s="17"/>
      <c r="F9" s="115">
        <f>D9/D8</f>
        <v>0.7456023019173555</v>
      </c>
      <c r="G9" s="116">
        <f>D9/D9</f>
        <v>1</v>
      </c>
      <c r="H9" s="12"/>
      <c r="I9" s="12"/>
      <c r="J9" s="12"/>
    </row>
    <row r="10" spans="2:10" ht="13.5" thickBot="1">
      <c r="B10" s="24" t="s">
        <v>25</v>
      </c>
      <c r="C10" s="10" t="s">
        <v>14</v>
      </c>
      <c r="D10" s="120">
        <v>12101366</v>
      </c>
      <c r="E10" s="17"/>
      <c r="F10" s="115">
        <f>D10/D8</f>
        <v>0.2543976980826444</v>
      </c>
      <c r="G10" s="94" t="s">
        <v>17</v>
      </c>
      <c r="H10" s="12"/>
      <c r="I10" s="12"/>
      <c r="J10" s="12"/>
    </row>
    <row r="11" spans="2:10" ht="13.5" thickBot="1">
      <c r="B11" s="24" t="s">
        <v>26</v>
      </c>
      <c r="C11" s="10" t="s">
        <v>12</v>
      </c>
      <c r="D11" s="120">
        <v>3021499</v>
      </c>
      <c r="E11" s="17"/>
      <c r="F11" s="115">
        <f>D11/D8</f>
        <v>0.06351864660229366</v>
      </c>
      <c r="G11" s="116">
        <f>D11/D9</f>
        <v>0.0851910548545144</v>
      </c>
      <c r="H11" s="12"/>
      <c r="I11" s="12"/>
      <c r="J11" s="12"/>
    </row>
    <row r="12" spans="2:10" ht="13.5" thickBot="1">
      <c r="B12" s="24" t="s">
        <v>27</v>
      </c>
      <c r="C12" s="10" t="s">
        <v>11</v>
      </c>
      <c r="D12" s="120">
        <v>1064225</v>
      </c>
      <c r="E12" s="17"/>
      <c r="F12" s="115">
        <f>D12/D8</f>
        <v>0.022372382608872605</v>
      </c>
      <c r="G12" s="116">
        <f>D12/D9</f>
        <v>0.03000578532461722</v>
      </c>
      <c r="H12" s="12"/>
      <c r="I12" s="12"/>
      <c r="J12" s="12"/>
    </row>
    <row r="13" spans="2:10" ht="13.5" thickBot="1">
      <c r="B13" s="22" t="s">
        <v>10</v>
      </c>
      <c r="C13" s="11" t="s">
        <v>6</v>
      </c>
      <c r="D13" s="121">
        <v>31381603</v>
      </c>
      <c r="E13" s="17"/>
      <c r="F13" s="115">
        <f>D13/D8</f>
        <v>0.6597112727061893</v>
      </c>
      <c r="G13" s="116">
        <f>D13/D9</f>
        <v>0.8848031598208683</v>
      </c>
      <c r="H13" s="12"/>
      <c r="I13" s="12"/>
      <c r="J13" s="12"/>
    </row>
    <row r="14" spans="6:10" ht="3.75" customHeight="1" thickTop="1">
      <c r="F14" s="12"/>
      <c r="G14" s="12"/>
      <c r="H14" s="12"/>
      <c r="I14" s="12"/>
      <c r="J14" s="12"/>
    </row>
    <row r="15" spans="3:10" ht="13.5" thickBot="1">
      <c r="C15" s="1" t="s">
        <v>24</v>
      </c>
      <c r="D15" s="2" t="s">
        <v>4</v>
      </c>
      <c r="E15" s="15"/>
      <c r="F15" s="3" t="s">
        <v>0</v>
      </c>
      <c r="G15" s="4" t="s">
        <v>5</v>
      </c>
      <c r="H15" s="12"/>
      <c r="I15" s="12"/>
      <c r="J15" s="12"/>
    </row>
    <row r="16" spans="2:10" ht="14.25" thickBot="1" thickTop="1">
      <c r="B16" s="28">
        <v>1</v>
      </c>
      <c r="C16" s="29" t="s">
        <v>2</v>
      </c>
      <c r="D16" s="122">
        <v>20743128</v>
      </c>
      <c r="E16" s="18"/>
      <c r="F16" s="113">
        <f>D16/D8</f>
        <v>0.4360668055353129</v>
      </c>
      <c r="G16" s="114">
        <f>D16/D13</f>
        <v>0.6609964443180293</v>
      </c>
      <c r="H16" s="12"/>
      <c r="I16" s="12"/>
      <c r="J16" s="12"/>
    </row>
    <row r="17" spans="2:10" ht="13.5" thickBot="1">
      <c r="B17" s="30">
        <v>2</v>
      </c>
      <c r="C17" s="31" t="s">
        <v>3</v>
      </c>
      <c r="D17" s="123">
        <v>10638475</v>
      </c>
      <c r="E17" s="18"/>
      <c r="F17" s="113">
        <f>D17/D8</f>
        <v>0.22364446717087644</v>
      </c>
      <c r="G17" s="114">
        <f>D17/D13</f>
        <v>0.3390035556819707</v>
      </c>
      <c r="J17" s="12"/>
    </row>
    <row r="18" spans="3:10" ht="5.25" customHeight="1" thickBot="1" thickTop="1">
      <c r="C18" s="5"/>
      <c r="F18" s="12"/>
      <c r="G18" s="12"/>
      <c r="H18" s="12"/>
      <c r="I18" s="12"/>
      <c r="J18" s="12"/>
    </row>
    <row r="19" spans="2:10" ht="13.5" customHeight="1" thickBot="1" thickTop="1">
      <c r="B19" s="125" t="s">
        <v>41</v>
      </c>
      <c r="C19" s="126"/>
      <c r="D19" s="126"/>
      <c r="F19" s="56" t="s">
        <v>40</v>
      </c>
      <c r="G19" s="12"/>
      <c r="H19" s="12"/>
      <c r="I19" s="12"/>
      <c r="J19" s="12"/>
    </row>
    <row r="20" spans="3:10" ht="5.25" customHeight="1" thickTop="1">
      <c r="C20" s="5"/>
      <c r="F20" s="12"/>
      <c r="G20" s="12"/>
      <c r="H20" s="12"/>
      <c r="I20" s="12"/>
      <c r="J20" s="12"/>
    </row>
    <row r="21" spans="6:10" ht="12.75">
      <c r="F21" s="12"/>
      <c r="G21" s="12"/>
      <c r="H21" s="12"/>
      <c r="I21" s="12"/>
      <c r="J21" s="12"/>
    </row>
    <row r="22" spans="3:10" ht="12.75">
      <c r="C22" s="20" t="s">
        <v>16</v>
      </c>
      <c r="F22" s="12"/>
      <c r="G22" s="12"/>
      <c r="H22" s="12"/>
      <c r="I22" s="12"/>
      <c r="J22" s="12"/>
    </row>
    <row r="23" spans="3:10" ht="6.75" customHeight="1">
      <c r="C23" s="20"/>
      <c r="F23" s="12"/>
      <c r="G23" s="12"/>
      <c r="H23" s="12"/>
      <c r="I23" s="12"/>
      <c r="J23" s="12"/>
    </row>
    <row r="24" spans="3:10" ht="13.5" thickBot="1">
      <c r="C24" s="5"/>
      <c r="F24" s="12"/>
      <c r="G24" s="12"/>
      <c r="H24" s="12"/>
      <c r="I24" s="12"/>
      <c r="J24" s="12"/>
    </row>
    <row r="25" spans="2:10" ht="6" customHeight="1" thickTop="1">
      <c r="B25" s="57"/>
      <c r="C25" s="58"/>
      <c r="D25" s="59"/>
      <c r="E25" s="59"/>
      <c r="F25" s="62"/>
      <c r="G25" s="62"/>
      <c r="H25" s="62"/>
      <c r="I25" s="62"/>
      <c r="J25" s="63"/>
    </row>
    <row r="26" spans="2:10" ht="12.75">
      <c r="B26" s="60"/>
      <c r="C26" s="64" t="s">
        <v>18</v>
      </c>
      <c r="D26" s="65"/>
      <c r="E26" s="65"/>
      <c r="F26" s="66"/>
      <c r="G26" s="66"/>
      <c r="H26" s="66"/>
      <c r="I26" s="66"/>
      <c r="J26" s="61"/>
    </row>
    <row r="27" spans="2:10" ht="5.25" customHeight="1">
      <c r="B27" s="60"/>
      <c r="C27" s="67"/>
      <c r="D27" s="65"/>
      <c r="E27" s="65"/>
      <c r="F27" s="66"/>
      <c r="G27" s="66"/>
      <c r="H27" s="66"/>
      <c r="I27" s="66"/>
      <c r="J27" s="61"/>
    </row>
    <row r="28" spans="2:10" ht="12.75">
      <c r="B28" s="60"/>
      <c r="C28" s="68"/>
      <c r="D28" s="65"/>
      <c r="E28" s="65"/>
      <c r="F28" s="69" t="s">
        <v>43</v>
      </c>
      <c r="G28" s="70" t="s">
        <v>0</v>
      </c>
      <c r="H28" s="71" t="s">
        <v>1</v>
      </c>
      <c r="I28" s="72" t="s">
        <v>21</v>
      </c>
      <c r="J28" s="73" t="s">
        <v>5</v>
      </c>
    </row>
    <row r="29" spans="2:10" ht="12.75">
      <c r="B29" s="74"/>
      <c r="C29" s="75" t="s">
        <v>20</v>
      </c>
      <c r="D29" s="108">
        <f>D6</f>
        <v>66990826</v>
      </c>
      <c r="E29" s="65"/>
      <c r="F29" s="92">
        <f>D29/D29</f>
        <v>1</v>
      </c>
      <c r="G29" s="93" t="s">
        <v>17</v>
      </c>
      <c r="H29" s="94" t="s">
        <v>17</v>
      </c>
      <c r="I29" s="95" t="s">
        <v>17</v>
      </c>
      <c r="J29" s="96" t="s">
        <v>17</v>
      </c>
    </row>
    <row r="30" spans="2:10" ht="12.75">
      <c r="B30" s="76" t="s">
        <v>7</v>
      </c>
      <c r="C30" s="75" t="s">
        <v>15</v>
      </c>
      <c r="D30" s="109">
        <f>D8</f>
        <v>47568693</v>
      </c>
      <c r="E30" s="104"/>
      <c r="F30" s="97">
        <f>D30/D6</f>
        <v>0.7100777201941054</v>
      </c>
      <c r="G30" s="92">
        <f>D30/D30</f>
        <v>1</v>
      </c>
      <c r="H30" s="94" t="s">
        <v>17</v>
      </c>
      <c r="I30" s="95" t="s">
        <v>17</v>
      </c>
      <c r="J30" s="96" t="s">
        <v>17</v>
      </c>
    </row>
    <row r="31" spans="2:10" ht="12.75">
      <c r="B31" s="77" t="s">
        <v>8</v>
      </c>
      <c r="C31" s="78" t="s">
        <v>13</v>
      </c>
      <c r="D31" s="110">
        <f>D9</f>
        <v>35467327</v>
      </c>
      <c r="E31" s="104"/>
      <c r="F31" s="97">
        <f>D31/D6</f>
        <v>0.5294355827169529</v>
      </c>
      <c r="G31" s="97">
        <f>D31/D30</f>
        <v>0.7456023019173555</v>
      </c>
      <c r="H31" s="98">
        <f>D31/D31</f>
        <v>1</v>
      </c>
      <c r="I31" s="95" t="s">
        <v>17</v>
      </c>
      <c r="J31" s="96" t="s">
        <v>17</v>
      </c>
    </row>
    <row r="32" spans="2:10" ht="12.75">
      <c r="B32" s="79" t="s">
        <v>9</v>
      </c>
      <c r="C32" s="80" t="s">
        <v>28</v>
      </c>
      <c r="D32" s="111">
        <f>D10+D11+D12</f>
        <v>16187090</v>
      </c>
      <c r="E32" s="105"/>
      <c r="F32" s="97">
        <f>D32/D6</f>
        <v>0.24163144368454273</v>
      </c>
      <c r="G32" s="97">
        <f>(D32/D30)</f>
        <v>0.34028872729381066</v>
      </c>
      <c r="H32" s="99">
        <f>D32/D31</f>
        <v>0.45639441619042787</v>
      </c>
      <c r="I32" s="100">
        <f>D32/D32</f>
        <v>1</v>
      </c>
      <c r="J32" s="96" t="s">
        <v>17</v>
      </c>
    </row>
    <row r="33" spans="2:10" ht="12.75">
      <c r="B33" s="81" t="s">
        <v>10</v>
      </c>
      <c r="C33" s="82" t="s">
        <v>29</v>
      </c>
      <c r="D33" s="112">
        <f>D8-D32</f>
        <v>31381603</v>
      </c>
      <c r="E33" s="105"/>
      <c r="F33" s="97">
        <f>D33/D6</f>
        <v>0.46844627650956266</v>
      </c>
      <c r="G33" s="97">
        <f>(D33/D30)</f>
        <v>0.6597112727061893</v>
      </c>
      <c r="H33" s="101">
        <f>D33/D31</f>
        <v>0.8848031598208683</v>
      </c>
      <c r="I33" s="102">
        <f>D33/D32</f>
        <v>1.9386809488302097</v>
      </c>
      <c r="J33" s="103">
        <f>D33/D33</f>
        <v>1</v>
      </c>
    </row>
    <row r="34" spans="2:10" ht="5.25" customHeight="1" thickBot="1">
      <c r="B34" s="60"/>
      <c r="C34" s="68"/>
      <c r="D34" s="65"/>
      <c r="E34" s="65"/>
      <c r="F34" s="66"/>
      <c r="G34" s="66"/>
      <c r="H34" s="66"/>
      <c r="I34" s="66"/>
      <c r="J34" s="61"/>
    </row>
    <row r="35" spans="2:10" ht="13.5" thickBot="1">
      <c r="B35" s="83">
        <v>1</v>
      </c>
      <c r="C35" s="84" t="s">
        <v>23</v>
      </c>
      <c r="D35" s="106">
        <f>D16</f>
        <v>20743128</v>
      </c>
      <c r="E35" s="65"/>
      <c r="F35" s="33">
        <f>D35/D6</f>
        <v>0.3096413231268413</v>
      </c>
      <c r="G35" s="33">
        <f>D35/D30</f>
        <v>0.4360668055353129</v>
      </c>
      <c r="H35" s="34">
        <f>D35/D31</f>
        <v>0.5848517425629509</v>
      </c>
      <c r="I35" s="32">
        <f>D35/D32</f>
        <v>1.281461213843872</v>
      </c>
      <c r="J35" s="85">
        <f>D35/D33</f>
        <v>0.6609964443180293</v>
      </c>
    </row>
    <row r="36" spans="2:10" ht="13.5" thickBot="1">
      <c r="B36" s="86">
        <v>2</v>
      </c>
      <c r="C36" s="87" t="s">
        <v>22</v>
      </c>
      <c r="D36" s="107">
        <f>D17</f>
        <v>10638475</v>
      </c>
      <c r="E36" s="65"/>
      <c r="F36" s="33">
        <f>D36/D6</f>
        <v>0.15880495338272138</v>
      </c>
      <c r="G36" s="33">
        <f>D36/D30</f>
        <v>0.22364446717087644</v>
      </c>
      <c r="H36" s="34">
        <f>D36/D31</f>
        <v>0.2999514172579174</v>
      </c>
      <c r="I36" s="32">
        <f>D36/D32</f>
        <v>0.6572197349863379</v>
      </c>
      <c r="J36" s="85">
        <f>D36/D33</f>
        <v>0.3390035556819707</v>
      </c>
    </row>
    <row r="37" spans="2:10" ht="12.75">
      <c r="B37" s="88"/>
      <c r="C37" s="89"/>
      <c r="D37" s="90"/>
      <c r="E37" s="90"/>
      <c r="F37" s="90"/>
      <c r="G37" s="90"/>
      <c r="H37" s="90"/>
      <c r="I37" s="90"/>
      <c r="J37" s="91"/>
    </row>
    <row r="38" spans="2:10" ht="7.5" customHeight="1">
      <c r="B38" s="35"/>
      <c r="C38" s="36"/>
      <c r="D38" s="37"/>
      <c r="E38" s="38"/>
      <c r="F38" s="37"/>
      <c r="G38" s="37"/>
      <c r="H38" s="37"/>
      <c r="I38" s="37"/>
      <c r="J38" s="39"/>
    </row>
    <row r="39" spans="2:10" ht="16.5" customHeight="1">
      <c r="B39" s="40"/>
      <c r="C39" s="130" t="s">
        <v>38</v>
      </c>
      <c r="D39" s="130"/>
      <c r="E39" s="130"/>
      <c r="F39" s="130"/>
      <c r="G39" s="130"/>
      <c r="H39" s="130"/>
      <c r="I39" s="130"/>
      <c r="J39" s="131"/>
    </row>
    <row r="40" spans="2:10" ht="51" customHeight="1">
      <c r="B40" s="40"/>
      <c r="C40" s="127" t="s">
        <v>31</v>
      </c>
      <c r="D40" s="127"/>
      <c r="E40" s="127"/>
      <c r="F40" s="127"/>
      <c r="G40" s="127"/>
      <c r="H40" s="127"/>
      <c r="I40" s="127"/>
      <c r="J40" s="128"/>
    </row>
    <row r="41" spans="2:10" ht="7.5" customHeight="1">
      <c r="B41" s="40"/>
      <c r="C41" s="41"/>
      <c r="D41" s="42"/>
      <c r="E41" s="43"/>
      <c r="F41" s="42"/>
      <c r="G41" s="42"/>
      <c r="H41" s="42"/>
      <c r="I41" s="42"/>
      <c r="J41" s="44"/>
    </row>
    <row r="42" spans="2:10" ht="25.5" customHeight="1">
      <c r="B42" s="40"/>
      <c r="C42" s="127" t="s">
        <v>32</v>
      </c>
      <c r="D42" s="127"/>
      <c r="E42" s="127"/>
      <c r="F42" s="127"/>
      <c r="G42" s="127"/>
      <c r="H42" s="127"/>
      <c r="I42" s="127"/>
      <c r="J42" s="128"/>
    </row>
    <row r="43" spans="2:10" ht="60" customHeight="1">
      <c r="B43" s="40"/>
      <c r="C43" s="127" t="s">
        <v>33</v>
      </c>
      <c r="D43" s="127"/>
      <c r="E43" s="127"/>
      <c r="F43" s="127"/>
      <c r="G43" s="127"/>
      <c r="H43" s="127"/>
      <c r="I43" s="127"/>
      <c r="J43" s="128"/>
    </row>
    <row r="44" spans="2:10" ht="7.5" customHeight="1">
      <c r="B44" s="40"/>
      <c r="C44" s="45"/>
      <c r="D44" s="46"/>
      <c r="E44" s="47"/>
      <c r="F44" s="46"/>
      <c r="G44" s="46"/>
      <c r="H44" s="46"/>
      <c r="I44" s="46"/>
      <c r="J44" s="48"/>
    </row>
    <row r="45" spans="2:10" ht="12.75">
      <c r="B45" s="40"/>
      <c r="C45" s="127" t="s">
        <v>34</v>
      </c>
      <c r="D45" s="127"/>
      <c r="E45" s="127"/>
      <c r="F45" s="127"/>
      <c r="G45" s="127"/>
      <c r="H45" s="127"/>
      <c r="I45" s="127"/>
      <c r="J45" s="128"/>
    </row>
    <row r="46" spans="2:10" ht="57" customHeight="1">
      <c r="B46" s="40"/>
      <c r="C46" s="127" t="s">
        <v>35</v>
      </c>
      <c r="D46" s="127"/>
      <c r="E46" s="127"/>
      <c r="F46" s="127"/>
      <c r="G46" s="127"/>
      <c r="H46" s="127"/>
      <c r="I46" s="127"/>
      <c r="J46" s="128"/>
    </row>
    <row r="47" spans="2:10" ht="12.75">
      <c r="B47" s="40"/>
      <c r="C47" s="129" t="s">
        <v>37</v>
      </c>
      <c r="D47" s="127"/>
      <c r="E47" s="127"/>
      <c r="F47" s="127"/>
      <c r="G47" s="127"/>
      <c r="H47" s="127"/>
      <c r="I47" s="127"/>
      <c r="J47" s="128"/>
    </row>
    <row r="48" spans="2:10" ht="12.75">
      <c r="B48" s="40"/>
      <c r="C48" s="49"/>
      <c r="D48" s="46"/>
      <c r="E48" s="47"/>
      <c r="F48" s="46"/>
      <c r="G48" s="46"/>
      <c r="H48" s="46"/>
      <c r="I48" s="46"/>
      <c r="J48" s="48"/>
    </row>
    <row r="49" spans="2:10" ht="12.75">
      <c r="B49" s="40"/>
      <c r="C49" s="50" t="s">
        <v>36</v>
      </c>
      <c r="D49" s="46"/>
      <c r="E49" s="47"/>
      <c r="F49" s="46"/>
      <c r="G49" s="46"/>
      <c r="H49" s="46"/>
      <c r="I49" s="46"/>
      <c r="J49" s="48"/>
    </row>
    <row r="50" spans="2:10" ht="12.75">
      <c r="B50" s="51"/>
      <c r="C50" s="52"/>
      <c r="D50" s="53"/>
      <c r="E50" s="54"/>
      <c r="F50" s="53"/>
      <c r="G50" s="53"/>
      <c r="H50" s="53"/>
      <c r="I50" s="53"/>
      <c r="J50" s="55"/>
    </row>
  </sheetData>
  <sheetProtection formatCells="0" formatColumns="0" formatRows="0"/>
  <mergeCells count="8">
    <mergeCell ref="B19:D19"/>
    <mergeCell ref="C40:J40"/>
    <mergeCell ref="C43:J43"/>
    <mergeCell ref="C47:J47"/>
    <mergeCell ref="C39:J39"/>
    <mergeCell ref="C42:J42"/>
    <mergeCell ref="C45:J45"/>
    <mergeCell ref="C46:J46"/>
  </mergeCells>
  <hyperlinks>
    <hyperlink ref="C49" r:id="rId1" display="https://www.legifrance.gouv.fr/eli/loi/2014/2/21/INTX1240667L/jo/texte "/>
  </hyperlinks>
  <printOptions/>
  <pageMargins left="0.25" right="0.25" top="0.75" bottom="0.75" header="0.3" footer="0.3"/>
  <pageSetup fitToHeight="1" fitToWidth="1" horizontalDpi="600" verticalDpi="600" orientation="landscape" paperSize="9" scale="6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xp</cp:lastModifiedBy>
  <cp:lastPrinted>2018-12-07T09:35:59Z</cp:lastPrinted>
  <dcterms:created xsi:type="dcterms:W3CDTF">2018-12-04T14:28:44Z</dcterms:created>
  <dcterms:modified xsi:type="dcterms:W3CDTF">2018-12-27T14:15:39Z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registré par">
    <vt:lpwstr>xp</vt:lpwstr>
  </property>
</Properties>
</file>